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年度用（記入例）" sheetId="1" r:id="rId1"/>
    <sheet name="30年度用" sheetId="2" r:id="rId2"/>
  </sheets>
  <definedNames>
    <definedName name="_xlnm.Print_Area" localSheetId="1">'30年度用'!$C$1:$AK$44</definedName>
    <definedName name="_xlnm.Print_Area" localSheetId="0">'年度用（記入例）'!$C$1:$AK$44</definedName>
  </definedNames>
  <calcPr fullCalcOnLoad="1"/>
</workbook>
</file>

<file path=xl/sharedStrings.xml><?xml version="1.0" encoding="utf-8"?>
<sst xmlns="http://schemas.openxmlformats.org/spreadsheetml/2006/main" count="140" uniqueCount="61">
  <si>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</si>
  <si>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</si>
  <si>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</si>
  <si>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</si>
  <si>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</si>
  <si>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</si>
  <si>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</si>
  <si>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</si>
  <si>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</si>
  <si>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</si>
  <si>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</si>
  <si>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</si>
  <si>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</si>
  <si>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</si>
  <si>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</si>
  <si>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</si>
  <si>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</si>
  <si>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</si>
  <si>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</si>
  <si>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</si>
  <si>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</si>
  <si>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</si>
  <si>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</si>
  <si>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</si>
  <si>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</si>
  <si>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</si>
  <si>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</si>
  <si>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</si>
  <si>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</si>
  <si>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</si>
  <si>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</si>
  <si>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</si>
  <si>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</si>
  <si>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</si>
  <si>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</si>
  <si>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</si>
  <si>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</si>
  <si>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</si>
  <si>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</si>
  <si>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平成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</si>
  <si>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</si>
  <si>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</si>
  <si>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</si>
  <si>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</si>
  <si>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</si>
  <si>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</si>
  <si>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</si>
  <si>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</si>
  <si>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</si>
  <si>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平成</t>
  </si>
  <si>
    <t>年度　出勤簿</t>
  </si>
  <si>
    <t>　　１３時００分～１７時００分</t>
  </si>
  <si>
    <t>Ｂ</t>
  </si>
  <si>
    <t>Ｃ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</si>
  <si>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</si>
  <si>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</si>
  <si>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</si>
  <si>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</si>
  <si>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</si>
  <si>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平成 29 年   月   日～平成    年   月    日</t>
  </si>
  <si>
    <t>平成２９年　５月　１日～平成３０年　３月３１日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</si>
</sst>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4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5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6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I1">
      <pane ySplit="7" topLeftCell="A20" activePane="bottomLeft" state="frozen"/>
      <selection pane="topLeft" activeCell="A1" sqref="A1"/>
      <selection pane="bottomLeft" activeCell="S2" sqref="S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49</v>
      </c>
      <c r="S1" s="48">
        <v>30</v>
      </c>
      <c r="T1" s="47" t="s">
        <v>50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91" t="s">
        <v>60</v>
      </c>
      <c r="R3" s="92"/>
      <c r="S3" s="92"/>
      <c r="T3" s="92"/>
      <c r="U3" s="92"/>
      <c r="V3" s="92"/>
      <c r="W3" s="92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77" t="s">
        <v>24</v>
      </c>
      <c r="D4" s="78"/>
      <c r="E4" s="78"/>
      <c r="F4" s="78"/>
      <c r="G4" s="79"/>
      <c r="H4" s="77" t="s">
        <v>58</v>
      </c>
      <c r="I4" s="78"/>
      <c r="J4" s="78"/>
      <c r="K4" s="78"/>
      <c r="L4" s="78"/>
      <c r="M4" s="79"/>
      <c r="N4" s="90"/>
      <c r="O4" s="15" t="s">
        <v>4</v>
      </c>
      <c r="Q4" s="38"/>
      <c r="R4" s="43" t="s">
        <v>22</v>
      </c>
      <c r="S4" s="65">
        <v>8</v>
      </c>
      <c r="T4" s="6" t="s">
        <v>2</v>
      </c>
      <c r="U4" s="93" t="s">
        <v>56</v>
      </c>
      <c r="V4" s="94"/>
      <c r="W4" s="94"/>
      <c r="X4" s="94"/>
      <c r="Y4" s="94"/>
      <c r="Z4" s="94"/>
      <c r="AA4" s="94"/>
      <c r="AB4" s="94"/>
      <c r="AC4" s="94"/>
      <c r="AD4" s="94"/>
      <c r="AE4" s="94"/>
      <c r="AH4" s="31"/>
      <c r="AI4" s="88"/>
      <c r="AJ4" s="89"/>
      <c r="AK4" s="72"/>
      <c r="AL4" s="40"/>
      <c r="AM4" s="6" t="s">
        <v>28</v>
      </c>
      <c r="AN4" s="52">
        <v>2018</v>
      </c>
      <c r="AO4" s="6" t="s">
        <v>31</v>
      </c>
    </row>
    <row r="5" spans="1:38" s="4" customFormat="1" ht="14.25">
      <c r="A5" s="50"/>
      <c r="B5" s="50"/>
      <c r="C5" s="80"/>
      <c r="D5" s="81"/>
      <c r="E5" s="81"/>
      <c r="F5" s="81"/>
      <c r="G5" s="82"/>
      <c r="H5" s="80"/>
      <c r="I5" s="81"/>
      <c r="J5" s="81"/>
      <c r="K5" s="81"/>
      <c r="L5" s="81"/>
      <c r="M5" s="82"/>
      <c r="N5" s="90"/>
      <c r="P5" s="6"/>
      <c r="Q5" s="38"/>
      <c r="R5" s="43" t="s">
        <v>23</v>
      </c>
      <c r="S5" s="65">
        <v>4</v>
      </c>
      <c r="T5" s="6" t="s">
        <v>2</v>
      </c>
      <c r="U5" s="93" t="s">
        <v>51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83"/>
      <c r="D6" s="84"/>
      <c r="E6" s="84"/>
      <c r="F6" s="84"/>
      <c r="G6" s="85"/>
      <c r="H6" s="83"/>
      <c r="I6" s="84"/>
      <c r="J6" s="84"/>
      <c r="K6" s="84"/>
      <c r="L6" s="84"/>
      <c r="M6" s="85"/>
      <c r="N6" s="90"/>
      <c r="O6" s="32"/>
      <c r="Q6" s="38"/>
      <c r="R6" s="43" t="s">
        <v>21</v>
      </c>
      <c r="S6" s="65">
        <v>6</v>
      </c>
      <c r="T6" s="6" t="s">
        <v>2</v>
      </c>
      <c r="U6" s="103" t="s">
        <v>57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2018</v>
      </c>
      <c r="B8" s="51">
        <v>4</v>
      </c>
      <c r="C8" s="96"/>
      <c r="D8" s="45">
        <f aca="true" t="shared" si="0" ref="D8:AG8">IF(WEEKDAY(DATE($A8,$B8,D7),2)&gt;=6,DATE($A8,$B8,D7),IF(ISERROR(MATCH(D7,$AM8:$AR8,0)),"","休"))</f>
        <v>43191</v>
      </c>
      <c r="E8" s="45">
        <f t="shared" si="0"/>
      </c>
      <c r="F8" s="45">
        <f t="shared" si="0"/>
      </c>
      <c r="G8" s="45">
        <f t="shared" si="0"/>
      </c>
      <c r="H8" s="45">
        <f t="shared" si="0"/>
      </c>
      <c r="I8" s="45">
        <f t="shared" si="0"/>
      </c>
      <c r="J8" s="45">
        <f t="shared" si="0"/>
        <v>43197</v>
      </c>
      <c r="K8" s="45">
        <f t="shared" si="0"/>
        <v>43198</v>
      </c>
      <c r="L8" s="45">
        <f t="shared" si="0"/>
      </c>
      <c r="M8" s="45">
        <f t="shared" si="0"/>
      </c>
      <c r="N8" s="45">
        <f t="shared" si="0"/>
      </c>
      <c r="O8" s="45">
        <f t="shared" si="0"/>
      </c>
      <c r="P8" s="45">
        <f t="shared" si="0"/>
      </c>
      <c r="Q8" s="45">
        <f t="shared" si="0"/>
        <v>43204</v>
      </c>
      <c r="R8" s="45">
        <f t="shared" si="0"/>
        <v>43205</v>
      </c>
      <c r="S8" s="45">
        <f t="shared" si="0"/>
      </c>
      <c r="T8" s="45">
        <f t="shared" si="0"/>
      </c>
      <c r="U8" s="45">
        <f t="shared" si="0"/>
      </c>
      <c r="V8" s="45">
        <f t="shared" si="0"/>
      </c>
      <c r="W8" s="45">
        <f t="shared" si="0"/>
      </c>
      <c r="X8" s="45">
        <f t="shared" si="0"/>
        <v>43211</v>
      </c>
      <c r="Y8" s="45">
        <f t="shared" si="0"/>
        <v>43212</v>
      </c>
      <c r="Z8" s="45">
        <f t="shared" si="0"/>
      </c>
      <c r="AA8" s="45">
        <f t="shared" si="0"/>
      </c>
      <c r="AB8" s="45">
        <f t="shared" si="0"/>
      </c>
      <c r="AC8" s="45">
        <f t="shared" si="0"/>
      </c>
      <c r="AD8" s="45">
        <f t="shared" si="0"/>
      </c>
      <c r="AE8" s="45">
        <f t="shared" si="0"/>
        <v>43218</v>
      </c>
      <c r="AF8" s="45">
        <f t="shared" si="0"/>
        <v>43219</v>
      </c>
      <c r="AG8" s="45" t="str">
        <f t="shared" si="0"/>
        <v>休</v>
      </c>
      <c r="AH8" s="44"/>
      <c r="AJ8" s="10"/>
      <c r="AK8" s="7"/>
      <c r="AM8" s="54">
        <v>30</v>
      </c>
      <c r="AN8" s="62"/>
      <c r="AO8" s="53"/>
      <c r="AP8" s="62"/>
      <c r="AQ8" s="62"/>
      <c r="AR8" s="55"/>
    </row>
    <row r="9" spans="3:47" ht="13.5">
      <c r="C9" s="97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2018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>
        <f t="shared" si="1"/>
        <v>43225</v>
      </c>
      <c r="I11" s="45">
        <f t="shared" si="1"/>
        <v>43226</v>
      </c>
      <c r="J11" s="45">
        <f t="shared" si="1"/>
      </c>
      <c r="K11" s="45">
        <f t="shared" si="1"/>
      </c>
      <c r="L11" s="45">
        <f t="shared" si="1"/>
      </c>
      <c r="M11" s="45">
        <f t="shared" si="1"/>
      </c>
      <c r="N11" s="45">
        <f t="shared" si="1"/>
      </c>
      <c r="O11" s="45">
        <f t="shared" si="1"/>
        <v>43232</v>
      </c>
      <c r="P11" s="45">
        <f t="shared" si="1"/>
        <v>43233</v>
      </c>
      <c r="Q11" s="45">
        <f t="shared" si="1"/>
      </c>
      <c r="R11" s="45">
        <f t="shared" si="1"/>
      </c>
      <c r="S11" s="45">
        <f t="shared" si="1"/>
      </c>
      <c r="T11" s="45">
        <f t="shared" si="1"/>
      </c>
      <c r="U11" s="45">
        <f t="shared" si="1"/>
      </c>
      <c r="V11" s="45">
        <f t="shared" si="1"/>
        <v>43239</v>
      </c>
      <c r="W11" s="45">
        <f t="shared" si="1"/>
        <v>43240</v>
      </c>
      <c r="X11" s="45">
        <f t="shared" si="1"/>
      </c>
      <c r="Y11" s="45">
        <f t="shared" si="1"/>
      </c>
      <c r="Z11" s="45">
        <f t="shared" si="1"/>
      </c>
      <c r="AA11" s="45">
        <f t="shared" si="1"/>
      </c>
      <c r="AB11" s="45">
        <f t="shared" si="1"/>
      </c>
      <c r="AC11" s="45">
        <f t="shared" si="1"/>
        <v>43246</v>
      </c>
      <c r="AD11" s="45">
        <f t="shared" si="1"/>
        <v>43247</v>
      </c>
      <c r="AE11" s="45">
        <f t="shared" si="1"/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69"/>
      <c r="E12" s="70" t="s">
        <v>32</v>
      </c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 t="s">
        <v>36</v>
      </c>
      <c r="AC12" s="70"/>
      <c r="AD12" s="70"/>
      <c r="AE12" s="70"/>
      <c r="AF12" s="70"/>
      <c r="AG12" s="70" t="s">
        <v>37</v>
      </c>
      <c r="AH12" s="70" t="s">
        <v>32</v>
      </c>
      <c r="AI12" s="9">
        <f>SUM(AS12*$S$4+AT12*$S$5+AU12*$S$6)</f>
        <v>70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5</v>
      </c>
      <c r="AT12" s="6">
        <f>COUNTIF(D12:AH12,"B")</f>
        <v>3</v>
      </c>
      <c r="AU12" s="6">
        <f>COUNTIF(D12:AH12,"C")</f>
        <v>3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2018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  <v>43253</v>
      </c>
      <c r="F14" s="45">
        <f t="shared" si="2"/>
        <v>43254</v>
      </c>
      <c r="G14" s="45">
        <f t="shared" si="2"/>
      </c>
      <c r="H14" s="45">
        <f t="shared" si="2"/>
      </c>
      <c r="I14" s="45">
        <f t="shared" si="2"/>
      </c>
      <c r="J14" s="45">
        <f t="shared" si="2"/>
      </c>
      <c r="K14" s="45">
        <f t="shared" si="2"/>
      </c>
      <c r="L14" s="45">
        <f t="shared" si="2"/>
        <v>43260</v>
      </c>
      <c r="M14" s="45">
        <f t="shared" si="2"/>
        <v>43261</v>
      </c>
      <c r="N14" s="45">
        <f t="shared" si="2"/>
      </c>
      <c r="O14" s="45">
        <f t="shared" si="2"/>
      </c>
      <c r="P14" s="45">
        <f t="shared" si="2"/>
      </c>
      <c r="Q14" s="45">
        <f t="shared" si="2"/>
      </c>
      <c r="R14" s="45">
        <f t="shared" si="2"/>
      </c>
      <c r="S14" s="45">
        <f t="shared" si="2"/>
        <v>43267</v>
      </c>
      <c r="T14" s="45">
        <f t="shared" si="2"/>
        <v>43268</v>
      </c>
      <c r="U14" s="45">
        <f t="shared" si="2"/>
      </c>
      <c r="V14" s="45">
        <f t="shared" si="2"/>
      </c>
      <c r="W14" s="45">
        <f t="shared" si="2"/>
      </c>
      <c r="X14" s="45">
        <f t="shared" si="2"/>
      </c>
      <c r="Y14" s="45">
        <f t="shared" si="2"/>
      </c>
      <c r="Z14" s="45">
        <f t="shared" si="2"/>
        <v>43274</v>
      </c>
      <c r="AA14" s="45">
        <f t="shared" si="2"/>
        <v>43275</v>
      </c>
      <c r="AB14" s="45">
        <f t="shared" si="2"/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  <v>43281</v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2018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  <v>43282</v>
      </c>
      <c r="E17" s="45">
        <f t="shared" si="4"/>
      </c>
      <c r="F17" s="45">
        <f t="shared" si="4"/>
      </c>
      <c r="G17" s="45">
        <f t="shared" si="4"/>
      </c>
      <c r="H17" s="45">
        <f t="shared" si="4"/>
      </c>
      <c r="I17" s="45">
        <f t="shared" si="4"/>
      </c>
      <c r="J17" s="45">
        <f t="shared" si="4"/>
        <v>43288</v>
      </c>
      <c r="K17" s="45">
        <f t="shared" si="4"/>
        <v>43289</v>
      </c>
      <c r="L17" s="45">
        <f t="shared" si="4"/>
      </c>
      <c r="M17" s="45">
        <f t="shared" si="4"/>
      </c>
      <c r="N17" s="45">
        <f t="shared" si="4"/>
      </c>
      <c r="O17" s="45">
        <f t="shared" si="4"/>
      </c>
      <c r="P17" s="45">
        <f t="shared" si="4"/>
      </c>
      <c r="Q17" s="45">
        <f t="shared" si="4"/>
        <v>43295</v>
      </c>
      <c r="R17" s="45">
        <f t="shared" si="4"/>
        <v>43296</v>
      </c>
      <c r="S17" s="45" t="str">
        <f t="shared" si="4"/>
        <v>休</v>
      </c>
      <c r="T17" s="45">
        <f t="shared" si="4"/>
      </c>
      <c r="U17" s="45">
        <f t="shared" si="4"/>
      </c>
      <c r="V17" s="45">
        <f t="shared" si="4"/>
      </c>
      <c r="W17" s="45">
        <f t="shared" si="4"/>
      </c>
      <c r="X17" s="45">
        <f t="shared" si="4"/>
        <v>43302</v>
      </c>
      <c r="Y17" s="45">
        <f t="shared" si="4"/>
        <v>43303</v>
      </c>
      <c r="Z17" s="45">
        <f t="shared" si="4"/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  <v>43309</v>
      </c>
      <c r="AF17" s="45">
        <f t="shared" si="4"/>
        <v>43310</v>
      </c>
      <c r="AG17" s="45">
        <f t="shared" si="4"/>
      </c>
      <c r="AH17" s="45">
        <f t="shared" si="4"/>
      </c>
      <c r="AJ17" s="10"/>
      <c r="AK17" s="7"/>
      <c r="AM17" s="54">
        <v>16</v>
      </c>
      <c r="AN17" s="62"/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2018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  <v>43316</v>
      </c>
      <c r="H20" s="45">
        <f t="shared" si="6"/>
        <v>43317</v>
      </c>
      <c r="I20" s="45">
        <f t="shared" si="6"/>
      </c>
      <c r="J20" s="45">
        <f t="shared" si="6"/>
      </c>
      <c r="K20" s="45">
        <f t="shared" si="6"/>
      </c>
      <c r="L20" s="45">
        <f t="shared" si="6"/>
      </c>
      <c r="M20" s="45">
        <f t="shared" si="6"/>
      </c>
      <c r="N20" s="45">
        <f t="shared" si="6"/>
        <v>43323</v>
      </c>
      <c r="O20" s="45">
        <f t="shared" si="6"/>
        <v>43324</v>
      </c>
      <c r="P20" s="45" t="str">
        <f t="shared" si="6"/>
        <v>休</v>
      </c>
      <c r="Q20" s="45" t="str">
        <f t="shared" si="6"/>
        <v>休</v>
      </c>
      <c r="R20" s="45" t="str">
        <f t="shared" si="6"/>
        <v>休</v>
      </c>
      <c r="S20" s="45">
        <f t="shared" si="6"/>
      </c>
      <c r="T20" s="45">
        <f t="shared" si="6"/>
      </c>
      <c r="U20" s="45">
        <f t="shared" si="6"/>
        <v>43330</v>
      </c>
      <c r="V20" s="45">
        <f t="shared" si="6"/>
        <v>43331</v>
      </c>
      <c r="W20" s="45">
        <f t="shared" si="6"/>
      </c>
      <c r="X20" s="45">
        <f t="shared" si="6"/>
      </c>
      <c r="Y20" s="45">
        <f t="shared" si="6"/>
      </c>
      <c r="Z20" s="45">
        <f t="shared" si="6"/>
      </c>
      <c r="AA20" s="45">
        <f t="shared" si="6"/>
      </c>
      <c r="AB20" s="45">
        <f t="shared" si="6"/>
        <v>43337</v>
      </c>
      <c r="AC20" s="45">
        <f t="shared" si="6"/>
        <v>43338</v>
      </c>
      <c r="AD20" s="45">
        <f t="shared" si="6"/>
      </c>
      <c r="AE20" s="45">
        <f>IF(WEEKDAY(DATE($A20,$B20,AE19),2)&gt;=6,DATE($A20,$B20,AE19),IF(ISERROR(MATCH(AE19,$AM20:$AR20,0)),"","休"))</f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13</v>
      </c>
      <c r="AN20" s="62">
        <v>14</v>
      </c>
      <c r="AO20" s="53">
        <v>15</v>
      </c>
      <c r="AP20" s="62"/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2018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  <v>43344</v>
      </c>
      <c r="E23" s="45">
        <f t="shared" si="8"/>
        <v>43345</v>
      </c>
      <c r="F23" s="45">
        <f t="shared" si="8"/>
      </c>
      <c r="G23" s="45">
        <f t="shared" si="8"/>
      </c>
      <c r="H23" s="45">
        <f t="shared" si="8"/>
      </c>
      <c r="I23" s="45">
        <f t="shared" si="8"/>
      </c>
      <c r="J23" s="45">
        <f t="shared" si="8"/>
      </c>
      <c r="K23" s="45">
        <f t="shared" si="8"/>
        <v>43351</v>
      </c>
      <c r="L23" s="45">
        <f t="shared" si="8"/>
        <v>43352</v>
      </c>
      <c r="M23" s="45">
        <f t="shared" si="8"/>
      </c>
      <c r="N23" s="45">
        <f t="shared" si="8"/>
      </c>
      <c r="O23" s="45">
        <f t="shared" si="8"/>
      </c>
      <c r="P23" s="45">
        <f t="shared" si="8"/>
      </c>
      <c r="Q23" s="45">
        <f t="shared" si="8"/>
      </c>
      <c r="R23" s="45">
        <f t="shared" si="8"/>
        <v>43358</v>
      </c>
      <c r="S23" s="45">
        <f t="shared" si="8"/>
        <v>43359</v>
      </c>
      <c r="T23" s="45" t="str">
        <f t="shared" si="8"/>
        <v>休</v>
      </c>
      <c r="U23" s="45">
        <f t="shared" si="8"/>
      </c>
      <c r="V23" s="45">
        <f t="shared" si="8"/>
      </c>
      <c r="W23" s="45">
        <f t="shared" si="8"/>
      </c>
      <c r="X23" s="45">
        <f t="shared" si="8"/>
      </c>
      <c r="Y23" s="45">
        <f t="shared" si="8"/>
        <v>43365</v>
      </c>
      <c r="Z23" s="45">
        <f t="shared" si="8"/>
        <v>43366</v>
      </c>
      <c r="AA23" s="45" t="str">
        <f t="shared" si="8"/>
        <v>休</v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  <v>43372</v>
      </c>
      <c r="AG23" s="45">
        <f t="shared" si="8"/>
        <v>43373</v>
      </c>
      <c r="AH23" s="13"/>
      <c r="AJ23" s="10"/>
      <c r="AK23" s="7"/>
      <c r="AM23" s="54">
        <v>17</v>
      </c>
      <c r="AN23" s="62">
        <v>24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2018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  <v>43379</v>
      </c>
      <c r="J26" s="45">
        <f t="shared" si="10"/>
        <v>43380</v>
      </c>
      <c r="K26" s="45" t="str">
        <f t="shared" si="10"/>
        <v>休</v>
      </c>
      <c r="L26" s="45">
        <f t="shared" si="10"/>
      </c>
      <c r="M26" s="45">
        <f t="shared" si="10"/>
      </c>
      <c r="N26" s="45">
        <f t="shared" si="10"/>
      </c>
      <c r="O26" s="45">
        <f t="shared" si="10"/>
      </c>
      <c r="P26" s="45">
        <f t="shared" si="10"/>
        <v>43386</v>
      </c>
      <c r="Q26" s="45">
        <f t="shared" si="10"/>
        <v>43387</v>
      </c>
      <c r="R26" s="45">
        <f t="shared" si="10"/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  <v>43393</v>
      </c>
      <c r="X26" s="45">
        <f t="shared" si="10"/>
        <v>43394</v>
      </c>
      <c r="Y26" s="45">
        <f t="shared" si="10"/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  <v>43400</v>
      </c>
      <c r="AE26" s="45">
        <f t="shared" si="10"/>
        <v>43401</v>
      </c>
      <c r="AF26" s="45">
        <f t="shared" si="10"/>
      </c>
      <c r="AG26" s="45">
        <f t="shared" si="10"/>
      </c>
      <c r="AH26" s="45">
        <f t="shared" si="10"/>
      </c>
      <c r="AJ26" s="10"/>
      <c r="AK26" s="7"/>
      <c r="AM26" s="54">
        <v>8</v>
      </c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2018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>
        <f t="shared" si="12"/>
        <v>43407</v>
      </c>
      <c r="G29" s="45">
        <f t="shared" si="12"/>
        <v>43408</v>
      </c>
      <c r="H29" s="45">
        <f t="shared" si="12"/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  <v>43414</v>
      </c>
      <c r="N29" s="45">
        <f t="shared" si="12"/>
        <v>43415</v>
      </c>
      <c r="O29" s="45">
        <f t="shared" si="12"/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  <v>43421</v>
      </c>
      <c r="U29" s="45">
        <f t="shared" si="12"/>
        <v>43422</v>
      </c>
      <c r="V29" s="45">
        <f t="shared" si="12"/>
      </c>
      <c r="W29" s="45">
        <f t="shared" si="12"/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  <v>43428</v>
      </c>
      <c r="AB29" s="45">
        <f t="shared" si="12"/>
        <v>43429</v>
      </c>
      <c r="AC29" s="45">
        <f t="shared" si="12"/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23</v>
      </c>
      <c r="AN29" s="62"/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2018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  <v>43435</v>
      </c>
      <c r="E32" s="45">
        <f t="shared" si="14"/>
        <v>43436</v>
      </c>
      <c r="F32" s="45">
        <f t="shared" si="14"/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  <v>43442</v>
      </c>
      <c r="L32" s="45">
        <f t="shared" si="14"/>
        <v>43443</v>
      </c>
      <c r="M32" s="45">
        <f t="shared" si="14"/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  <v>43449</v>
      </c>
      <c r="S32" s="45">
        <f t="shared" si="14"/>
        <v>43450</v>
      </c>
      <c r="T32" s="45">
        <f t="shared" si="14"/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  <v>43456</v>
      </c>
      <c r="Z32" s="45">
        <f t="shared" si="14"/>
        <v>43457</v>
      </c>
      <c r="AA32" s="45" t="str">
        <f t="shared" si="14"/>
        <v>休</v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</c>
      <c r="AF32" s="45">
        <f t="shared" si="14"/>
        <v>43463</v>
      </c>
      <c r="AG32" s="45">
        <f t="shared" si="14"/>
        <v>43464</v>
      </c>
      <c r="AH32" s="45" t="str">
        <f t="shared" si="14"/>
        <v>休</v>
      </c>
      <c r="AJ32" s="10"/>
      <c r="AK32" s="7"/>
      <c r="AM32" s="54">
        <v>24</v>
      </c>
      <c r="AN32" s="62">
        <v>31</v>
      </c>
      <c r="AO32" s="53"/>
      <c r="AP32" s="62"/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2019</v>
      </c>
      <c r="B35" s="51">
        <v>1</v>
      </c>
      <c r="C35" s="96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  <v>43470</v>
      </c>
      <c r="I35" s="45">
        <f t="shared" si="16"/>
        <v>43471</v>
      </c>
      <c r="J35" s="45">
        <f t="shared" si="16"/>
      </c>
      <c r="K35" s="45">
        <f t="shared" si="16"/>
      </c>
      <c r="L35" s="45">
        <f t="shared" si="16"/>
      </c>
      <c r="M35" s="45">
        <f t="shared" si="16"/>
      </c>
      <c r="N35" s="45">
        <f t="shared" si="16"/>
      </c>
      <c r="O35" s="45">
        <f t="shared" si="16"/>
        <v>43477</v>
      </c>
      <c r="P35" s="45">
        <f t="shared" si="16"/>
        <v>43478</v>
      </c>
      <c r="Q35" s="45" t="str">
        <f t="shared" si="16"/>
        <v>休</v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  <v>43484</v>
      </c>
      <c r="W35" s="45">
        <f t="shared" si="16"/>
        <v>43485</v>
      </c>
      <c r="X35" s="45">
        <f t="shared" si="16"/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  <v>43491</v>
      </c>
      <c r="AD35" s="45">
        <f t="shared" si="16"/>
        <v>43492</v>
      </c>
      <c r="AE35" s="45">
        <f t="shared" si="16"/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14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2019</v>
      </c>
      <c r="B38" s="51">
        <v>2</v>
      </c>
      <c r="C38" s="96"/>
      <c r="D38" s="45">
        <f aca="true" t="shared" si="18" ref="D38:AF38">IF(WEEKDAY(DATE($A38,$B38,D37),2)&gt;=6,DATE($A38,$B38,D37),IF(ISERROR(MATCH(D37,$AM38:$AR38,0)),"","休"))</f>
      </c>
      <c r="E38" s="45">
        <f t="shared" si="18"/>
        <v>43498</v>
      </c>
      <c r="F38" s="45">
        <f t="shared" si="18"/>
        <v>43499</v>
      </c>
      <c r="G38" s="45">
        <f t="shared" si="18"/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  <v>43505</v>
      </c>
      <c r="M38" s="45">
        <f t="shared" si="18"/>
        <v>43506</v>
      </c>
      <c r="N38" s="45" t="str">
        <f t="shared" si="18"/>
        <v>休</v>
      </c>
      <c r="O38" s="45">
        <f t="shared" si="18"/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  <v>43512</v>
      </c>
      <c r="T38" s="45">
        <f t="shared" si="18"/>
        <v>43513</v>
      </c>
      <c r="U38" s="45">
        <f t="shared" si="18"/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  <v>43519</v>
      </c>
      <c r="AA38" s="45">
        <f t="shared" si="18"/>
        <v>43520</v>
      </c>
      <c r="AB38" s="45">
        <f t="shared" si="18"/>
      </c>
      <c r="AC38" s="45">
        <f t="shared" si="18"/>
      </c>
      <c r="AD38" s="45">
        <f t="shared" si="18"/>
      </c>
      <c r="AE38" s="45">
        <f t="shared" si="18"/>
      </c>
      <c r="AF38" s="45">
        <f t="shared" si="18"/>
      </c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2019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  <v>43526</v>
      </c>
      <c r="F41" s="45">
        <f t="shared" si="20"/>
        <v>43527</v>
      </c>
      <c r="G41" s="45">
        <f t="shared" si="20"/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  <v>43533</v>
      </c>
      <c r="M41" s="45">
        <f t="shared" si="20"/>
        <v>43534</v>
      </c>
      <c r="N41" s="45">
        <f t="shared" si="20"/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  <v>43540</v>
      </c>
      <c r="T41" s="45">
        <f t="shared" si="20"/>
        <v>43541</v>
      </c>
      <c r="U41" s="45">
        <f t="shared" si="20"/>
      </c>
      <c r="V41" s="45">
        <f t="shared" si="20"/>
      </c>
      <c r="W41" s="45">
        <f t="shared" si="20"/>
      </c>
      <c r="X41" s="45" t="str">
        <f t="shared" si="20"/>
        <v>休</v>
      </c>
      <c r="Y41" s="45">
        <f t="shared" si="20"/>
      </c>
      <c r="Z41" s="45">
        <f t="shared" si="20"/>
        <v>43547</v>
      </c>
      <c r="AA41" s="45">
        <f t="shared" si="20"/>
        <v>43548</v>
      </c>
      <c r="AB41" s="45">
        <f t="shared" si="20"/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  <v>43554</v>
      </c>
      <c r="AH41" s="45">
        <f t="shared" si="20"/>
        <v>43555</v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70</v>
      </c>
      <c r="AJ44" s="11" t="s">
        <v>2</v>
      </c>
    </row>
  </sheetData>
  <sheetProtection/>
  <mergeCells count="33"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1:C33"/>
    <mergeCell ref="C7:C9"/>
    <mergeCell ref="C10:C12"/>
    <mergeCell ref="C13:C15"/>
    <mergeCell ref="AI19:AJ19"/>
    <mergeCell ref="AI16:AJ16"/>
    <mergeCell ref="C34:C36"/>
    <mergeCell ref="C37:C39"/>
    <mergeCell ref="C16:C18"/>
    <mergeCell ref="C19:C21"/>
    <mergeCell ref="C22:C24"/>
    <mergeCell ref="C25:C27"/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S2" sqref="S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39</v>
      </c>
      <c r="S1" s="48">
        <v>30</v>
      </c>
      <c r="T1" s="47" t="s">
        <v>40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/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68" t="s">
        <v>59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107"/>
      <c r="D4" s="108"/>
      <c r="E4" s="108"/>
      <c r="F4" s="108"/>
      <c r="G4" s="109"/>
      <c r="H4" s="107"/>
      <c r="I4" s="108"/>
      <c r="J4" s="108"/>
      <c r="K4" s="108"/>
      <c r="L4" s="108"/>
      <c r="M4" s="109"/>
      <c r="N4" s="90"/>
      <c r="O4" s="15" t="s">
        <v>4</v>
      </c>
      <c r="Q4" s="38"/>
      <c r="R4" s="43" t="s">
        <v>22</v>
      </c>
      <c r="S4" s="49"/>
      <c r="T4" s="6" t="s">
        <v>2</v>
      </c>
      <c r="U4" s="105" t="s">
        <v>55</v>
      </c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H4" s="31"/>
      <c r="AI4" s="88"/>
      <c r="AJ4" s="89"/>
      <c r="AK4" s="72"/>
      <c r="AL4" s="40"/>
      <c r="AM4" s="6" t="s">
        <v>28</v>
      </c>
      <c r="AN4" s="52">
        <v>2018</v>
      </c>
      <c r="AO4" s="6" t="s">
        <v>31</v>
      </c>
    </row>
    <row r="5" spans="1:38" s="4" customFormat="1" ht="14.25">
      <c r="A5" s="50"/>
      <c r="B5" s="50"/>
      <c r="C5" s="110"/>
      <c r="D5" s="111"/>
      <c r="E5" s="111"/>
      <c r="F5" s="111"/>
      <c r="G5" s="112"/>
      <c r="H5" s="110"/>
      <c r="I5" s="111"/>
      <c r="J5" s="111"/>
      <c r="K5" s="111"/>
      <c r="L5" s="111"/>
      <c r="M5" s="112"/>
      <c r="N5" s="90"/>
      <c r="P5" s="6"/>
      <c r="Q5" s="38"/>
      <c r="R5" s="43" t="s">
        <v>52</v>
      </c>
      <c r="S5" s="49"/>
      <c r="T5" s="6" t="s">
        <v>2</v>
      </c>
      <c r="U5" s="105" t="s">
        <v>55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113"/>
      <c r="D6" s="114"/>
      <c r="E6" s="114"/>
      <c r="F6" s="114"/>
      <c r="G6" s="115"/>
      <c r="H6" s="113"/>
      <c r="I6" s="114"/>
      <c r="J6" s="114"/>
      <c r="K6" s="114"/>
      <c r="L6" s="114"/>
      <c r="M6" s="115"/>
      <c r="N6" s="90"/>
      <c r="O6" s="32"/>
      <c r="Q6" s="38"/>
      <c r="R6" s="43" t="s">
        <v>53</v>
      </c>
      <c r="S6" s="49"/>
      <c r="T6" s="6" t="s">
        <v>2</v>
      </c>
      <c r="U6" s="105" t="s">
        <v>55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2018</v>
      </c>
      <c r="B8" s="51">
        <v>4</v>
      </c>
      <c r="C8" s="96"/>
      <c r="D8" s="45">
        <f aca="true" t="shared" si="0" ref="D8:AG8">IF(WEEKDAY(DATE($A8,$B8,D7),2)&gt;=6,DATE($A8,$B8,D7),IF(ISERROR(MATCH(D7,$AM8:$AR8,0)),"","休"))</f>
        <v>43191</v>
      </c>
      <c r="E8" s="45">
        <f t="shared" si="0"/>
      </c>
      <c r="F8" s="45">
        <f t="shared" si="0"/>
      </c>
      <c r="G8" s="45">
        <f t="shared" si="0"/>
      </c>
      <c r="H8" s="45">
        <f t="shared" si="0"/>
      </c>
      <c r="I8" s="45">
        <f t="shared" si="0"/>
      </c>
      <c r="J8" s="45">
        <f t="shared" si="0"/>
        <v>43197</v>
      </c>
      <c r="K8" s="45">
        <f t="shared" si="0"/>
        <v>43198</v>
      </c>
      <c r="L8" s="45">
        <f t="shared" si="0"/>
      </c>
      <c r="M8" s="45">
        <f t="shared" si="0"/>
      </c>
      <c r="N8" s="45">
        <f t="shared" si="0"/>
      </c>
      <c r="O8" s="45">
        <f t="shared" si="0"/>
      </c>
      <c r="P8" s="45">
        <f t="shared" si="0"/>
      </c>
      <c r="Q8" s="45">
        <f t="shared" si="0"/>
        <v>43204</v>
      </c>
      <c r="R8" s="45">
        <f t="shared" si="0"/>
        <v>43205</v>
      </c>
      <c r="S8" s="45">
        <f t="shared" si="0"/>
      </c>
      <c r="T8" s="45">
        <f t="shared" si="0"/>
      </c>
      <c r="U8" s="45">
        <f t="shared" si="0"/>
      </c>
      <c r="V8" s="45">
        <f t="shared" si="0"/>
      </c>
      <c r="W8" s="45">
        <f t="shared" si="0"/>
      </c>
      <c r="X8" s="45">
        <f t="shared" si="0"/>
        <v>43211</v>
      </c>
      <c r="Y8" s="45">
        <f t="shared" si="0"/>
        <v>43212</v>
      </c>
      <c r="Z8" s="45">
        <f t="shared" si="0"/>
      </c>
      <c r="AA8" s="45">
        <f t="shared" si="0"/>
      </c>
      <c r="AB8" s="45">
        <f t="shared" si="0"/>
      </c>
      <c r="AC8" s="45">
        <f t="shared" si="0"/>
      </c>
      <c r="AD8" s="45">
        <f t="shared" si="0"/>
      </c>
      <c r="AE8" s="45">
        <f t="shared" si="0"/>
        <v>43218</v>
      </c>
      <c r="AF8" s="45">
        <f t="shared" si="0"/>
        <v>43219</v>
      </c>
      <c r="AG8" s="45" t="str">
        <f t="shared" si="0"/>
        <v>休</v>
      </c>
      <c r="AH8" s="44"/>
      <c r="AJ8" s="10"/>
      <c r="AK8" s="7"/>
      <c r="AM8" s="54">
        <v>30</v>
      </c>
      <c r="AN8" s="62"/>
      <c r="AO8" s="53"/>
      <c r="AP8" s="62"/>
      <c r="AQ8" s="62"/>
      <c r="AR8" s="55"/>
    </row>
    <row r="9" spans="3:47" ht="13.5">
      <c r="C9" s="97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2018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>
        <f t="shared" si="1"/>
        <v>43225</v>
      </c>
      <c r="I11" s="45">
        <f t="shared" si="1"/>
        <v>43226</v>
      </c>
      <c r="J11" s="45">
        <f t="shared" si="1"/>
      </c>
      <c r="K11" s="45">
        <f t="shared" si="1"/>
      </c>
      <c r="L11" s="45">
        <f t="shared" si="1"/>
      </c>
      <c r="M11" s="45">
        <f t="shared" si="1"/>
      </c>
      <c r="N11" s="45">
        <f t="shared" si="1"/>
      </c>
      <c r="O11" s="45">
        <f t="shared" si="1"/>
        <v>43232</v>
      </c>
      <c r="P11" s="45">
        <f t="shared" si="1"/>
        <v>43233</v>
      </c>
      <c r="Q11" s="45">
        <f t="shared" si="1"/>
      </c>
      <c r="R11" s="45">
        <f t="shared" si="1"/>
      </c>
      <c r="S11" s="45">
        <f t="shared" si="1"/>
      </c>
      <c r="T11" s="45">
        <f t="shared" si="1"/>
      </c>
      <c r="U11" s="45">
        <f t="shared" si="1"/>
      </c>
      <c r="V11" s="45">
        <f t="shared" si="1"/>
        <v>43239</v>
      </c>
      <c r="W11" s="45">
        <f t="shared" si="1"/>
        <v>43240</v>
      </c>
      <c r="X11" s="45">
        <f t="shared" si="1"/>
      </c>
      <c r="Y11" s="45">
        <f t="shared" si="1"/>
      </c>
      <c r="Z11" s="45">
        <f t="shared" si="1"/>
      </c>
      <c r="AA11" s="45">
        <f t="shared" si="1"/>
      </c>
      <c r="AB11" s="45">
        <f t="shared" si="1"/>
      </c>
      <c r="AC11" s="45">
        <f t="shared" si="1"/>
        <v>43246</v>
      </c>
      <c r="AD11" s="45">
        <f t="shared" si="1"/>
        <v>43247</v>
      </c>
      <c r="AE11" s="45">
        <f t="shared" si="1"/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2018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  <v>43253</v>
      </c>
      <c r="F14" s="45">
        <f t="shared" si="2"/>
        <v>43254</v>
      </c>
      <c r="G14" s="45">
        <f t="shared" si="2"/>
      </c>
      <c r="H14" s="45">
        <f t="shared" si="2"/>
      </c>
      <c r="I14" s="45">
        <f t="shared" si="2"/>
      </c>
      <c r="J14" s="45">
        <f t="shared" si="2"/>
      </c>
      <c r="K14" s="45">
        <f t="shared" si="2"/>
      </c>
      <c r="L14" s="45">
        <f t="shared" si="2"/>
        <v>43260</v>
      </c>
      <c r="M14" s="45">
        <f t="shared" si="2"/>
        <v>43261</v>
      </c>
      <c r="N14" s="45">
        <f t="shared" si="2"/>
      </c>
      <c r="O14" s="45">
        <f t="shared" si="2"/>
      </c>
      <c r="P14" s="45">
        <f t="shared" si="2"/>
      </c>
      <c r="Q14" s="45">
        <f t="shared" si="2"/>
      </c>
      <c r="R14" s="45">
        <f t="shared" si="2"/>
      </c>
      <c r="S14" s="45">
        <f t="shared" si="2"/>
        <v>43267</v>
      </c>
      <c r="T14" s="45">
        <f t="shared" si="2"/>
        <v>43268</v>
      </c>
      <c r="U14" s="45">
        <f t="shared" si="2"/>
      </c>
      <c r="V14" s="45">
        <f t="shared" si="2"/>
      </c>
      <c r="W14" s="45">
        <f t="shared" si="2"/>
      </c>
      <c r="X14" s="45">
        <f t="shared" si="2"/>
      </c>
      <c r="Y14" s="45">
        <f t="shared" si="2"/>
      </c>
      <c r="Z14" s="45">
        <f t="shared" si="2"/>
        <v>43274</v>
      </c>
      <c r="AA14" s="45">
        <f t="shared" si="2"/>
        <v>43275</v>
      </c>
      <c r="AB14" s="45">
        <f t="shared" si="2"/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  <v>43281</v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2018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  <v>43282</v>
      </c>
      <c r="E17" s="45">
        <f t="shared" si="4"/>
      </c>
      <c r="F17" s="45">
        <f t="shared" si="4"/>
      </c>
      <c r="G17" s="45">
        <f t="shared" si="4"/>
      </c>
      <c r="H17" s="45">
        <f t="shared" si="4"/>
      </c>
      <c r="I17" s="45">
        <f t="shared" si="4"/>
      </c>
      <c r="J17" s="45">
        <f t="shared" si="4"/>
        <v>43288</v>
      </c>
      <c r="K17" s="45">
        <f t="shared" si="4"/>
        <v>43289</v>
      </c>
      <c r="L17" s="45">
        <f t="shared" si="4"/>
      </c>
      <c r="M17" s="45">
        <f t="shared" si="4"/>
      </c>
      <c r="N17" s="45">
        <f t="shared" si="4"/>
      </c>
      <c r="O17" s="45">
        <f t="shared" si="4"/>
      </c>
      <c r="P17" s="45">
        <f t="shared" si="4"/>
      </c>
      <c r="Q17" s="45">
        <f t="shared" si="4"/>
        <v>43295</v>
      </c>
      <c r="R17" s="45">
        <f t="shared" si="4"/>
        <v>43296</v>
      </c>
      <c r="S17" s="45" t="str">
        <f t="shared" si="4"/>
        <v>休</v>
      </c>
      <c r="T17" s="45">
        <f t="shared" si="4"/>
      </c>
      <c r="U17" s="45">
        <f t="shared" si="4"/>
      </c>
      <c r="V17" s="45">
        <f t="shared" si="4"/>
      </c>
      <c r="W17" s="45">
        <f t="shared" si="4"/>
      </c>
      <c r="X17" s="45">
        <f t="shared" si="4"/>
        <v>43302</v>
      </c>
      <c r="Y17" s="45">
        <f t="shared" si="4"/>
        <v>43303</v>
      </c>
      <c r="Z17" s="45">
        <f t="shared" si="4"/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  <v>43309</v>
      </c>
      <c r="AF17" s="45">
        <f t="shared" si="4"/>
        <v>43310</v>
      </c>
      <c r="AG17" s="45">
        <f t="shared" si="4"/>
      </c>
      <c r="AH17" s="45">
        <f t="shared" si="4"/>
      </c>
      <c r="AJ17" s="10"/>
      <c r="AK17" s="7"/>
      <c r="AM17" s="54">
        <v>16</v>
      </c>
      <c r="AN17" s="62"/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2018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  <v>43316</v>
      </c>
      <c r="H20" s="45">
        <f t="shared" si="6"/>
        <v>43317</v>
      </c>
      <c r="I20" s="45">
        <f t="shared" si="6"/>
      </c>
      <c r="J20" s="45">
        <f t="shared" si="6"/>
      </c>
      <c r="K20" s="45">
        <f t="shared" si="6"/>
      </c>
      <c r="L20" s="45">
        <f t="shared" si="6"/>
      </c>
      <c r="M20" s="45">
        <f t="shared" si="6"/>
      </c>
      <c r="N20" s="45">
        <f t="shared" si="6"/>
        <v>43323</v>
      </c>
      <c r="O20" s="45">
        <f t="shared" si="6"/>
        <v>43324</v>
      </c>
      <c r="P20" s="45" t="str">
        <f t="shared" si="6"/>
        <v>休</v>
      </c>
      <c r="Q20" s="45" t="str">
        <f t="shared" si="6"/>
        <v>休</v>
      </c>
      <c r="R20" s="45" t="str">
        <f t="shared" si="6"/>
        <v>休</v>
      </c>
      <c r="S20" s="45">
        <f t="shared" si="6"/>
      </c>
      <c r="T20" s="45">
        <f t="shared" si="6"/>
      </c>
      <c r="U20" s="45">
        <f t="shared" si="6"/>
        <v>43330</v>
      </c>
      <c r="V20" s="45">
        <f t="shared" si="6"/>
        <v>43331</v>
      </c>
      <c r="W20" s="45">
        <f t="shared" si="6"/>
      </c>
      <c r="X20" s="45">
        <f t="shared" si="6"/>
      </c>
      <c r="Y20" s="45">
        <f t="shared" si="6"/>
      </c>
      <c r="Z20" s="45">
        <f t="shared" si="6"/>
      </c>
      <c r="AA20" s="45">
        <f t="shared" si="6"/>
      </c>
      <c r="AB20" s="45">
        <f t="shared" si="6"/>
        <v>43337</v>
      </c>
      <c r="AC20" s="45">
        <f t="shared" si="6"/>
        <v>43338</v>
      </c>
      <c r="AD20" s="45">
        <f t="shared" si="6"/>
      </c>
      <c r="AE20" s="45">
        <f t="shared" si="6"/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13</v>
      </c>
      <c r="AN20" s="62">
        <v>14</v>
      </c>
      <c r="AO20" s="53">
        <v>15</v>
      </c>
      <c r="AP20" s="62"/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2018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  <v>43344</v>
      </c>
      <c r="E23" s="45">
        <f t="shared" si="8"/>
        <v>43345</v>
      </c>
      <c r="F23" s="45">
        <f t="shared" si="8"/>
      </c>
      <c r="G23" s="45">
        <f t="shared" si="8"/>
      </c>
      <c r="H23" s="45">
        <f t="shared" si="8"/>
      </c>
      <c r="I23" s="45">
        <f t="shared" si="8"/>
      </c>
      <c r="J23" s="45">
        <f t="shared" si="8"/>
      </c>
      <c r="K23" s="45">
        <f t="shared" si="8"/>
        <v>43351</v>
      </c>
      <c r="L23" s="45">
        <f t="shared" si="8"/>
        <v>43352</v>
      </c>
      <c r="M23" s="45">
        <f t="shared" si="8"/>
      </c>
      <c r="N23" s="45">
        <f t="shared" si="8"/>
      </c>
      <c r="O23" s="45">
        <f t="shared" si="8"/>
      </c>
      <c r="P23" s="45">
        <f t="shared" si="8"/>
      </c>
      <c r="Q23" s="45">
        <f t="shared" si="8"/>
      </c>
      <c r="R23" s="45">
        <f t="shared" si="8"/>
        <v>43358</v>
      </c>
      <c r="S23" s="45">
        <f t="shared" si="8"/>
        <v>43359</v>
      </c>
      <c r="T23" s="45" t="str">
        <f t="shared" si="8"/>
        <v>休</v>
      </c>
      <c r="U23" s="45">
        <f t="shared" si="8"/>
      </c>
      <c r="V23" s="45">
        <f t="shared" si="8"/>
      </c>
      <c r="W23" s="45">
        <f t="shared" si="8"/>
      </c>
      <c r="X23" s="45">
        <f t="shared" si="8"/>
      </c>
      <c r="Y23" s="45">
        <f t="shared" si="8"/>
        <v>43365</v>
      </c>
      <c r="Z23" s="45">
        <f t="shared" si="8"/>
        <v>43366</v>
      </c>
      <c r="AA23" s="45" t="str">
        <f t="shared" si="8"/>
        <v>休</v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  <v>43372</v>
      </c>
      <c r="AG23" s="45">
        <f t="shared" si="8"/>
        <v>43373</v>
      </c>
      <c r="AH23" s="13"/>
      <c r="AJ23" s="10"/>
      <c r="AK23" s="7"/>
      <c r="AM23" s="54">
        <v>17</v>
      </c>
      <c r="AN23" s="62">
        <v>24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2018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  <v>43379</v>
      </c>
      <c r="J26" s="45">
        <f t="shared" si="10"/>
        <v>43380</v>
      </c>
      <c r="K26" s="45" t="str">
        <f t="shared" si="10"/>
        <v>休</v>
      </c>
      <c r="L26" s="45">
        <f t="shared" si="10"/>
      </c>
      <c r="M26" s="45">
        <f t="shared" si="10"/>
      </c>
      <c r="N26" s="45">
        <f t="shared" si="10"/>
      </c>
      <c r="O26" s="45">
        <f t="shared" si="10"/>
      </c>
      <c r="P26" s="45">
        <f t="shared" si="10"/>
        <v>43386</v>
      </c>
      <c r="Q26" s="45">
        <f t="shared" si="10"/>
        <v>43387</v>
      </c>
      <c r="R26" s="45">
        <f t="shared" si="10"/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  <v>43393</v>
      </c>
      <c r="X26" s="45">
        <f t="shared" si="10"/>
        <v>43394</v>
      </c>
      <c r="Y26" s="45">
        <f t="shared" si="10"/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  <v>43400</v>
      </c>
      <c r="AE26" s="45">
        <f t="shared" si="10"/>
        <v>43401</v>
      </c>
      <c r="AF26" s="45">
        <f t="shared" si="10"/>
      </c>
      <c r="AG26" s="45">
        <f t="shared" si="10"/>
      </c>
      <c r="AH26" s="45">
        <f t="shared" si="10"/>
      </c>
      <c r="AJ26" s="10"/>
      <c r="AK26" s="7"/>
      <c r="AM26" s="54">
        <v>8</v>
      </c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2018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>
        <f t="shared" si="12"/>
        <v>43407</v>
      </c>
      <c r="G29" s="45">
        <f t="shared" si="12"/>
        <v>43408</v>
      </c>
      <c r="H29" s="45">
        <f t="shared" si="12"/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  <v>43414</v>
      </c>
      <c r="N29" s="45">
        <f t="shared" si="12"/>
        <v>43415</v>
      </c>
      <c r="O29" s="45">
        <f t="shared" si="12"/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  <v>43421</v>
      </c>
      <c r="U29" s="45">
        <f t="shared" si="12"/>
        <v>43422</v>
      </c>
      <c r="V29" s="45">
        <f t="shared" si="12"/>
      </c>
      <c r="W29" s="45">
        <f t="shared" si="12"/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  <v>43428</v>
      </c>
      <c r="AB29" s="45">
        <f t="shared" si="12"/>
        <v>43429</v>
      </c>
      <c r="AC29" s="45">
        <f t="shared" si="12"/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23</v>
      </c>
      <c r="AN29" s="62"/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2018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  <v>43435</v>
      </c>
      <c r="E32" s="45">
        <f t="shared" si="14"/>
        <v>43436</v>
      </c>
      <c r="F32" s="45">
        <f t="shared" si="14"/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  <v>43442</v>
      </c>
      <c r="L32" s="45">
        <f t="shared" si="14"/>
        <v>43443</v>
      </c>
      <c r="M32" s="45">
        <f t="shared" si="14"/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  <v>43449</v>
      </c>
      <c r="S32" s="45">
        <f t="shared" si="14"/>
        <v>43450</v>
      </c>
      <c r="T32" s="45">
        <f t="shared" si="14"/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  <v>43456</v>
      </c>
      <c r="Z32" s="45">
        <f t="shared" si="14"/>
        <v>43457</v>
      </c>
      <c r="AA32" s="45" t="str">
        <f t="shared" si="14"/>
        <v>休</v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</c>
      <c r="AF32" s="45">
        <f t="shared" si="14"/>
        <v>43463</v>
      </c>
      <c r="AG32" s="45">
        <f t="shared" si="14"/>
        <v>43464</v>
      </c>
      <c r="AH32" s="45" t="str">
        <f t="shared" si="14"/>
        <v>休</v>
      </c>
      <c r="AJ32" s="10"/>
      <c r="AK32" s="7"/>
      <c r="AM32" s="54">
        <v>24</v>
      </c>
      <c r="AN32" s="62">
        <v>31</v>
      </c>
      <c r="AO32" s="53"/>
      <c r="AP32" s="62"/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2019</v>
      </c>
      <c r="B35" s="51">
        <v>1</v>
      </c>
      <c r="C35" s="96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  <v>43470</v>
      </c>
      <c r="I35" s="45">
        <f t="shared" si="16"/>
        <v>43471</v>
      </c>
      <c r="J35" s="45">
        <f t="shared" si="16"/>
      </c>
      <c r="K35" s="45">
        <f t="shared" si="16"/>
      </c>
      <c r="L35" s="45">
        <f t="shared" si="16"/>
      </c>
      <c r="M35" s="45">
        <f t="shared" si="16"/>
      </c>
      <c r="N35" s="45">
        <f t="shared" si="16"/>
      </c>
      <c r="O35" s="45">
        <f t="shared" si="16"/>
        <v>43477</v>
      </c>
      <c r="P35" s="45">
        <f t="shared" si="16"/>
        <v>43478</v>
      </c>
      <c r="Q35" s="45" t="str">
        <f t="shared" si="16"/>
        <v>休</v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  <v>43484</v>
      </c>
      <c r="W35" s="45">
        <f t="shared" si="16"/>
        <v>43485</v>
      </c>
      <c r="X35" s="45">
        <f t="shared" si="16"/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  <v>43491</v>
      </c>
      <c r="AD35" s="45">
        <f t="shared" si="16"/>
        <v>43492</v>
      </c>
      <c r="AE35" s="45">
        <f t="shared" si="16"/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14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2019</v>
      </c>
      <c r="B38" s="51">
        <v>2</v>
      </c>
      <c r="C38" s="96"/>
      <c r="D38" s="45">
        <f aca="true" t="shared" si="18" ref="D38:AE38">IF(WEEKDAY(DATE($A38,$B38,D37),2)&gt;=6,DATE($A38,$B38,D37),IF(ISERROR(MATCH(D37,$AM38:$AR38,0)),"","休"))</f>
      </c>
      <c r="E38" s="45">
        <f t="shared" si="18"/>
        <v>43498</v>
      </c>
      <c r="F38" s="45">
        <f t="shared" si="18"/>
        <v>43499</v>
      </c>
      <c r="G38" s="45">
        <f t="shared" si="18"/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  <v>43505</v>
      </c>
      <c r="M38" s="45">
        <f t="shared" si="18"/>
        <v>43506</v>
      </c>
      <c r="N38" s="45" t="str">
        <f t="shared" si="18"/>
        <v>休</v>
      </c>
      <c r="O38" s="45">
        <f t="shared" si="18"/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  <v>43512</v>
      </c>
      <c r="T38" s="45">
        <f t="shared" si="18"/>
        <v>43513</v>
      </c>
      <c r="U38" s="45">
        <f t="shared" si="18"/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  <v>43519</v>
      </c>
      <c r="AA38" s="45">
        <f t="shared" si="18"/>
        <v>43520</v>
      </c>
      <c r="AB38" s="45">
        <f t="shared" si="18"/>
      </c>
      <c r="AC38" s="45">
        <f t="shared" si="18"/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2019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  <v>43526</v>
      </c>
      <c r="F41" s="45">
        <f t="shared" si="20"/>
        <v>43527</v>
      </c>
      <c r="G41" s="45">
        <f t="shared" si="20"/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  <v>43533</v>
      </c>
      <c r="M41" s="45">
        <f t="shared" si="20"/>
        <v>43534</v>
      </c>
      <c r="N41" s="45">
        <f t="shared" si="20"/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  <v>43540</v>
      </c>
      <c r="T41" s="45">
        <f t="shared" si="20"/>
        <v>43541</v>
      </c>
      <c r="U41" s="45">
        <f t="shared" si="20"/>
      </c>
      <c r="V41" s="45">
        <f t="shared" si="20"/>
      </c>
      <c r="W41" s="45">
        <f t="shared" si="20"/>
      </c>
      <c r="X41" s="45" t="str">
        <f t="shared" si="20"/>
        <v>休</v>
      </c>
      <c r="Y41" s="45">
        <f t="shared" si="20"/>
      </c>
      <c r="Z41" s="45">
        <f t="shared" si="20"/>
        <v>43547</v>
      </c>
      <c r="AA41" s="45">
        <f t="shared" si="20"/>
        <v>43548</v>
      </c>
      <c r="AB41" s="45">
        <f t="shared" si="20"/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  <v>43554</v>
      </c>
      <c r="AH41" s="45">
        <f t="shared" si="20"/>
        <v>43555</v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54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  <mergeCell ref="C37:C39"/>
    <mergeCell ref="C16:C18"/>
    <mergeCell ref="C19:C21"/>
    <mergeCell ref="C22:C24"/>
    <mergeCell ref="C25:C27"/>
    <mergeCell ref="C31:C33"/>
    <mergeCell ref="C7:C9"/>
    <mergeCell ref="C10:C12"/>
    <mergeCell ref="C13:C15"/>
    <mergeCell ref="AI19:AJ19"/>
    <mergeCell ref="AI16:AJ16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国立大学法人鳥取大学</cp:lastModifiedBy>
  <cp:lastPrinted>2014-04-14T23:48:40Z</cp:lastPrinted>
  <dcterms:created xsi:type="dcterms:W3CDTF">1999-07-08T05:07:33Z</dcterms:created>
  <dcterms:modified xsi:type="dcterms:W3CDTF">2018-04-20T01:20:45Z</dcterms:modified>
  <cp:category/>
  <cp:version/>
  <cp:contentType/>
  <cp:contentStatus/>
</cp:coreProperties>
</file>